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531\Documents\"/>
    </mc:Choice>
  </mc:AlternateContent>
  <xr:revisionPtr revIDLastSave="0" documentId="8_{EA7E8597-9FC6-4C0D-899F-359DC5577D77}" xr6:coauthVersionLast="47" xr6:coauthVersionMax="47" xr10:uidLastSave="{00000000-0000-0000-0000-000000000000}"/>
  <bookViews>
    <workbookView xWindow="-120" yWindow="-120" windowWidth="29040" windowHeight="15840" xr2:uid="{F2B16CE1-76B3-41EC-B306-A13EF85E6956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3" i="1"/>
  <c r="G12" i="1"/>
  <c r="G11" i="1"/>
  <c r="G10" i="1"/>
  <c r="G9" i="1"/>
  <c r="G15" i="1" s="1"/>
  <c r="G16" i="1" l="1"/>
  <c r="G17" i="1" s="1"/>
</calcChain>
</file>

<file path=xl/sharedStrings.xml><?xml version="1.0" encoding="utf-8"?>
<sst xmlns="http://schemas.openxmlformats.org/spreadsheetml/2006/main" count="32" uniqueCount="26">
  <si>
    <t>DOM ZA STARE I NEMOĆNE SPLIT</t>
  </si>
  <si>
    <t>Ivana pl. Zajca 2</t>
  </si>
  <si>
    <t>21000 Split</t>
  </si>
  <si>
    <t>TROŠKOVNIK U PREDMETU NABAVE:</t>
  </si>
  <si>
    <t>R.BR.</t>
  </si>
  <si>
    <t>NAZIV PREDMETA NABAVE</t>
  </si>
  <si>
    <t>JEDINIČNA MJERA</t>
  </si>
  <si>
    <t>KOLIČINA</t>
  </si>
  <si>
    <t>JEDINIČNA CIJENA (€)</t>
  </si>
  <si>
    <t>CIJENA (€)</t>
  </si>
  <si>
    <r>
      <rPr>
        <b/>
        <sz val="9"/>
        <color theme="1"/>
        <rFont val="Calibri"/>
        <family val="2"/>
      </rPr>
      <t xml:space="preserve">Osobno stolno računalo (HP, LENOVO, DELL ili "jednakovrijedno") minimalnih karakteristika: </t>
    </r>
    <r>
      <rPr>
        <sz val="9"/>
        <color theme="1"/>
        <rFont val="Calibri"/>
        <family val="2"/>
      </rPr>
      <t xml:space="preserve">
Radni sustav: Izvorna licenca MS Windows 11 Professional 64-bit;
Procesor: 3.30GHz/4.30GHz (4 Cores), 12MB, S.1700, s grafikom i hladnjakom
RAM: min. 8 Gb DDR4 3200 MHz (jedan modul), ;
Matična ploča: intel H610;
Slotovi za proširenje: min. 1x PCIe x16, 1x PCIe x1, 4x SATA3
Solid state disk:  min. 512 GB SSD;
Optička jedinica: DVD+/-RW;
Priključci: min. 1x USB 3.2 Gen1, 4x USB 2.0 Type-A, D-Sub, HDMI and DisplayPort 1.4, 1x RJ45;
Grafička kartica: Intel Xe Graphics Architecture ;
Mrežna kartica: Ethernet Gigabit (10/100/1000) integrirana;
Tipkovnica: HR bez dvostrukih slovnih oznaka USB;
Miš: Optički sa dvije tipke i scrollom USB;
Zvučni sistem: 7.1 CH HD Audio (Realtek ALC897/887 Audio Codec;
Kućište: Midi Tower sa napajanjem 500W s
Jamstvo: min 2 godine jamstvo proizvođača</t>
    </r>
  </si>
  <si>
    <t>KOM</t>
  </si>
  <si>
    <r>
      <rPr>
        <b/>
        <sz val="9"/>
        <color theme="1"/>
        <rFont val="Calibri"/>
        <family val="2"/>
        <charset val="238"/>
      </rPr>
      <t>Pisač minimalnih karakteristika:</t>
    </r>
    <r>
      <rPr>
        <sz val="9"/>
        <color theme="1"/>
        <rFont val="Calibri"/>
        <family val="2"/>
      </rPr>
      <t xml:space="preserve">
Crno-bijeli  laserski pisač, ispis do 34 str/min, 64MB, Duplex, Network, WiFi, Hi-speed USB 2.0 , ladica do 250 str, Jamstvo min 3 godine</t>
    </r>
  </si>
  <si>
    <r>
      <rPr>
        <b/>
        <sz val="9"/>
        <color theme="1"/>
        <rFont val="Calibri"/>
        <family val="2"/>
        <charset val="238"/>
      </rPr>
      <t>Pisač minimalnih karakteristika:</t>
    </r>
    <r>
      <rPr>
        <sz val="9"/>
        <color theme="1"/>
        <rFont val="Calibri"/>
        <family val="2"/>
      </rPr>
      <t xml:space="preserve">
Laserski pisač u boji, ispis do 31 str/min, Duplex, Mreža, WiFi, Hi-speed USB 2.0 , ladica do 300 str,Jamstvo min 3 godine</t>
    </r>
  </si>
  <si>
    <r>
      <rPr>
        <b/>
        <sz val="9"/>
        <color theme="1"/>
        <rFont val="Calibri"/>
        <family val="2"/>
        <charset val="238"/>
      </rPr>
      <t>Pisač minimalnih karakteristika:</t>
    </r>
    <r>
      <rPr>
        <sz val="9"/>
        <color theme="1"/>
        <rFont val="Calibri"/>
        <family val="2"/>
      </rPr>
      <t xml:space="preserve">
Crno-bijeli MFP laserski pisač, FAX, ispis do 34 str/min,128MB, Duplex, Mreža, Hi-speed USB 2.0, ladica do 250 str, ADF, Jamstvo min 3 godine</t>
    </r>
  </si>
  <si>
    <t>CIJENA PONUDE (bez PDV):</t>
  </si>
  <si>
    <t>PDV (25%):</t>
  </si>
  <si>
    <t>UKUPNA CIJENA PONUDE (s PDV):</t>
  </si>
  <si>
    <t>____________________________________</t>
  </si>
  <si>
    <t>____________________________________________</t>
  </si>
  <si>
    <t xml:space="preserve">                    (mjesto i datum)</t>
  </si>
  <si>
    <t xml:space="preserve">  (čitko ime i prezime odgovorne osobe Ponuditelja)</t>
  </si>
  <si>
    <t xml:space="preserve">  (vlastoručni potpis odgovorne osobe Ponuditelja)</t>
  </si>
  <si>
    <r>
      <rPr>
        <b/>
        <sz val="9"/>
        <color theme="1"/>
        <rFont val="Calibri"/>
        <family val="2"/>
      </rPr>
      <t>Zaslon minimalnih karakteristika  (HP, LENOVO, DELL ili "jednakovrijedno"):</t>
    </r>
    <r>
      <rPr>
        <sz val="9"/>
        <color theme="1"/>
        <rFont val="Calibri"/>
        <family val="2"/>
      </rPr>
      <t xml:space="preserve">
Vrsta uređaja:	Panel sa IPS matricom i LED pozadinskim osvijetljenjem,100 Hz
Veličina dijagonale: min. 23,8"
Osvijetljenje: 250 cd/m2
Odnos kontrasta: min.3000:1 
Maksimalna razlučivost: 1920x1080 Full HD
Video ulazi: 1x HDMI 1.4, 1x VGA
Ostali ulazi: 1x USB Type-B, 4x USB Type-A 5 Gbps
Kabeli:	uključeni HDMI kabel i kabel za napajanje
Jamstvo:  min 2 godine </t>
    </r>
  </si>
  <si>
    <r>
      <rPr>
        <b/>
        <sz val="9"/>
        <color theme="1"/>
        <rFont val="Calibri"/>
        <family val="2"/>
        <charset val="238"/>
      </rPr>
      <t xml:space="preserve">Prijenosno računalo (HP, LENOVO, DELL ili "jednakovrijedno") minimalnih karakteristika: </t>
    </r>
    <r>
      <rPr>
        <sz val="9"/>
        <color theme="1"/>
        <rFont val="Calibri"/>
        <family val="2"/>
      </rPr>
      <t xml:space="preserve">
Radni sustav: Izvorna licenca MS Windows 11 Professional 64-bit;
Procesor: 3.30GHz/4.40GHz (4 Cores), 10MB,
RAM: min. 16 Gb DDR4 3200 MHz 
Solid state disk:  min. 512 GB SSD;
Priključci: min. 1x USB 3.2 Gen1, 1x USB 2.0 Type-A, 1x USB 2.0 Type-C, 1 xHDMI 1,4. 1x RJ45, 1xheadphone/microphone 3,5mm, 1xpower conector;
Grafička kartica: Integratet UHD Graphich
Jamstvo: min 3 godine jamstvo proizvođača</t>
    </r>
  </si>
  <si>
    <t>"RAČUNALNA OPREMA"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</si>
</sst>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n&quot;;[Red]\-#,##0.00\ &quot;kn&quot;"/>
    <numFmt numFmtId="164" formatCode="_-* #,##0.00\ [$€-41A]_-;\-* #,##0.00\ [$€-41A]_-;_-* &quot;-&quot;??\ [$€-41A]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sz val="9"/>
      <color rgb="FF215868"/>
      <name val="Calibri"/>
      <family val="2"/>
    </font>
    <font>
      <sz val="11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8" fillId="0" borderId="0" xfId="0" applyFont="1"/>
    <xf numFmtId="164" fontId="10" fillId="3" borderId="1" xfId="0" applyNumberFormat="1" applyFont="1" applyFill="1" applyBorder="1"/>
    <xf numFmtId="0" fontId="2" fillId="0" borderId="0" xfId="0" applyFont="1"/>
    <xf numFmtId="164" fontId="8" fillId="0" borderId="0" xfId="0" applyNumberFormat="1" applyFont="1"/>
    <xf numFmtId="0" fontId="9" fillId="2" borderId="5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right"/>
    </xf>
    <xf numFmtId="8" fontId="11" fillId="2" borderId="5" xfId="0" applyNumberFormat="1" applyFont="1" applyFill="1" applyBorder="1" applyAlignment="1">
      <alignment horizontal="right" vertical="center" wrapText="1"/>
    </xf>
    <xf numFmtId="8" fontId="11" fillId="2" borderId="2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BEB3B-66F7-462F-B2F3-89C93F962462}">
  <dimension ref="B1:G26"/>
  <sheetViews>
    <sheetView tabSelected="1" zoomScale="115" zoomScaleNormal="115" workbookViewId="0">
      <selection activeCell="J13" sqref="J13"/>
    </sheetView>
  </sheetViews>
  <sheetFormatPr defaultRowHeight="15" x14ac:dyDescent="0.25"/>
  <cols>
    <col min="1" max="1" width="2.42578125" customWidth="1"/>
    <col min="2" max="2" width="4.42578125" customWidth="1"/>
    <col min="3" max="3" width="67.5703125" customWidth="1"/>
    <col min="4" max="4" width="9.5703125" customWidth="1"/>
    <col min="5" max="5" width="9" customWidth="1"/>
    <col min="6" max="6" width="17.85546875" style="1" customWidth="1"/>
    <col min="7" max="7" width="16.5703125" style="1" customWidth="1"/>
  </cols>
  <sheetData>
    <row r="1" spans="2:7" ht="15.75" x14ac:dyDescent="0.25">
      <c r="B1" s="21" t="s">
        <v>0</v>
      </c>
      <c r="C1" s="21"/>
    </row>
    <row r="2" spans="2:7" ht="15.75" x14ac:dyDescent="0.25">
      <c r="B2" s="21" t="s">
        <v>1</v>
      </c>
      <c r="C2" s="21"/>
    </row>
    <row r="3" spans="2:7" ht="15.75" x14ac:dyDescent="0.25">
      <c r="B3" s="21" t="s">
        <v>2</v>
      </c>
      <c r="C3" s="21"/>
    </row>
    <row r="4" spans="2:7" x14ac:dyDescent="0.25">
      <c r="C4" s="22" t="s">
        <v>3</v>
      </c>
      <c r="D4" s="22"/>
      <c r="E4" s="22"/>
      <c r="F4" s="22"/>
      <c r="G4" s="22"/>
    </row>
    <row r="5" spans="2:7" x14ac:dyDescent="0.25">
      <c r="C5" s="22" t="s">
        <v>25</v>
      </c>
      <c r="D5" s="22"/>
      <c r="E5" s="22"/>
      <c r="F5" s="22"/>
      <c r="G5" s="22"/>
    </row>
    <row r="6" spans="2:7" x14ac:dyDescent="0.25">
      <c r="C6" s="22"/>
      <c r="D6" s="22"/>
      <c r="E6" s="22"/>
      <c r="F6" s="22"/>
      <c r="G6" s="22"/>
    </row>
    <row r="7" spans="2:7" ht="15.75" thickBot="1" x14ac:dyDescent="0.3"/>
    <row r="8" spans="2:7" ht="24.75" thickBot="1" x14ac:dyDescent="0.3">
      <c r="B8" s="2" t="s">
        <v>4</v>
      </c>
      <c r="C8" s="3" t="s">
        <v>5</v>
      </c>
      <c r="D8" s="3" t="s">
        <v>6</v>
      </c>
      <c r="E8" s="3" t="s">
        <v>7</v>
      </c>
      <c r="F8" s="4" t="s">
        <v>8</v>
      </c>
      <c r="G8" s="4" t="s">
        <v>9</v>
      </c>
    </row>
    <row r="9" spans="2:7" ht="212.25" customHeight="1" thickBot="1" x14ac:dyDescent="0.3">
      <c r="B9" s="5">
        <v>1</v>
      </c>
      <c r="C9" s="6" t="s">
        <v>10</v>
      </c>
      <c r="D9" s="7" t="s">
        <v>11</v>
      </c>
      <c r="E9" s="7">
        <v>14</v>
      </c>
      <c r="F9" s="8">
        <v>0</v>
      </c>
      <c r="G9" s="9">
        <f t="shared" ref="G9:G14" si="0">SUM(F9*E9)</f>
        <v>0</v>
      </c>
    </row>
    <row r="10" spans="2:7" ht="126" customHeight="1" thickBot="1" x14ac:dyDescent="0.3">
      <c r="B10" s="5">
        <v>2</v>
      </c>
      <c r="C10" s="6" t="s">
        <v>23</v>
      </c>
      <c r="D10" s="7" t="s">
        <v>11</v>
      </c>
      <c r="E10" s="7">
        <v>14</v>
      </c>
      <c r="F10" s="8">
        <v>0</v>
      </c>
      <c r="G10" s="9">
        <f t="shared" si="0"/>
        <v>0</v>
      </c>
    </row>
    <row r="11" spans="2:7" ht="125.25" customHeight="1" thickBot="1" x14ac:dyDescent="0.3">
      <c r="B11" s="5">
        <v>3</v>
      </c>
      <c r="C11" s="10" t="s">
        <v>24</v>
      </c>
      <c r="D11" s="7" t="s">
        <v>11</v>
      </c>
      <c r="E11" s="7">
        <v>2</v>
      </c>
      <c r="F11" s="8">
        <v>0</v>
      </c>
      <c r="G11" s="9">
        <f t="shared" si="0"/>
        <v>0</v>
      </c>
    </row>
    <row r="12" spans="2:7" ht="45" customHeight="1" thickBot="1" x14ac:dyDescent="0.3">
      <c r="B12" s="5">
        <v>4</v>
      </c>
      <c r="C12" s="10" t="s">
        <v>12</v>
      </c>
      <c r="D12" s="7" t="s">
        <v>11</v>
      </c>
      <c r="E12" s="7">
        <v>5</v>
      </c>
      <c r="F12" s="8">
        <v>0</v>
      </c>
      <c r="G12" s="9">
        <f t="shared" si="0"/>
        <v>0</v>
      </c>
    </row>
    <row r="13" spans="2:7" ht="45" customHeight="1" thickBot="1" x14ac:dyDescent="0.3">
      <c r="B13" s="5">
        <v>5</v>
      </c>
      <c r="C13" s="10" t="s">
        <v>13</v>
      </c>
      <c r="D13" s="7" t="s">
        <v>11</v>
      </c>
      <c r="E13" s="7">
        <v>3</v>
      </c>
      <c r="F13" s="8">
        <v>0</v>
      </c>
      <c r="G13" s="9">
        <f t="shared" si="0"/>
        <v>0</v>
      </c>
    </row>
    <row r="14" spans="2:7" ht="43.5" customHeight="1" thickBot="1" x14ac:dyDescent="0.3">
      <c r="B14" s="5">
        <v>6</v>
      </c>
      <c r="C14" s="10" t="s">
        <v>14</v>
      </c>
      <c r="D14" s="7" t="s">
        <v>11</v>
      </c>
      <c r="E14" s="7">
        <v>3</v>
      </c>
      <c r="F14" s="8">
        <v>0</v>
      </c>
      <c r="G14" s="9">
        <f t="shared" si="0"/>
        <v>0</v>
      </c>
    </row>
    <row r="15" spans="2:7" ht="15.75" thickBot="1" x14ac:dyDescent="0.3">
      <c r="B15" s="11"/>
      <c r="C15" s="12"/>
      <c r="D15" s="13"/>
      <c r="E15" s="17" t="s">
        <v>15</v>
      </c>
      <c r="F15" s="18"/>
      <c r="G15" s="14">
        <f>SUM(G9:G14)</f>
        <v>0</v>
      </c>
    </row>
    <row r="16" spans="2:7" ht="15.75" thickBot="1" x14ac:dyDescent="0.3">
      <c r="B16" s="11"/>
      <c r="C16" s="15"/>
      <c r="D16" s="15"/>
      <c r="E16" s="17" t="s">
        <v>16</v>
      </c>
      <c r="F16" s="18"/>
      <c r="G16" s="14">
        <f>0.25*G15</f>
        <v>0</v>
      </c>
    </row>
    <row r="17" spans="3:7" ht="15.75" thickBot="1" x14ac:dyDescent="0.3">
      <c r="C17" s="15"/>
      <c r="D17" s="15"/>
      <c r="E17" s="19" t="s">
        <v>17</v>
      </c>
      <c r="F17" s="20"/>
      <c r="G17" s="14">
        <f>SUM(G15+G16)</f>
        <v>0</v>
      </c>
    </row>
    <row r="18" spans="3:7" x14ac:dyDescent="0.25">
      <c r="D18" s="13"/>
      <c r="E18" s="13"/>
      <c r="F18" s="16"/>
      <c r="G18" s="16"/>
    </row>
    <row r="21" spans="3:7" x14ac:dyDescent="0.25">
      <c r="C21" t="s">
        <v>18</v>
      </c>
      <c r="E21" t="s">
        <v>19</v>
      </c>
    </row>
    <row r="22" spans="3:7" x14ac:dyDescent="0.25">
      <c r="C22" t="s">
        <v>20</v>
      </c>
      <c r="E22" t="s">
        <v>21</v>
      </c>
    </row>
    <row r="25" spans="3:7" x14ac:dyDescent="0.25">
      <c r="E25" t="s">
        <v>19</v>
      </c>
    </row>
    <row r="26" spans="3:7" x14ac:dyDescent="0.25">
      <c r="E26" t="s">
        <v>22</v>
      </c>
    </row>
  </sheetData>
  <mergeCells count="9">
    <mergeCell ref="E15:F15"/>
    <mergeCell ref="E16:F16"/>
    <mergeCell ref="E17:F17"/>
    <mergeCell ref="B1:C1"/>
    <mergeCell ref="B2:C2"/>
    <mergeCell ref="B3:C3"/>
    <mergeCell ref="C4:G4"/>
    <mergeCell ref="C5:G5"/>
    <mergeCell ref="C6:G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korisnik531</dc:creator>
  <cp:lastModifiedBy>Dom Split</cp:lastModifiedBy>
  <cp:lastPrinted>2024-04-03T07:41:08Z</cp:lastPrinted>
  <dcterms:created xsi:type="dcterms:W3CDTF">2024-04-02T17:40:31Z</dcterms:created>
  <dcterms:modified xsi:type="dcterms:W3CDTF">2024-04-16T10:33:24Z</dcterms:modified>
</cp:coreProperties>
</file>