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Teta Maja\Desktop\SANJA\REKONSTRUKCIJA SANITARNIH ČVOROVA\"/>
    </mc:Choice>
  </mc:AlternateContent>
  <xr:revisionPtr revIDLastSave="0" documentId="13_ncr:1_{649DEE25-119A-41BB-A32A-ACE495BF6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3" l="1"/>
  <c r="G80" i="3"/>
  <c r="G78" i="3"/>
  <c r="G76" i="3"/>
  <c r="G74" i="3"/>
  <c r="G89" i="3" s="1"/>
  <c r="G72" i="3"/>
  <c r="G69" i="3"/>
  <c r="G64" i="3"/>
  <c r="G62" i="3"/>
  <c r="G88" i="3" s="1"/>
  <c r="G60" i="3"/>
  <c r="G54" i="3"/>
  <c r="G87" i="3" s="1"/>
  <c r="G48" i="3"/>
  <c r="G46" i="3"/>
  <c r="G44" i="3"/>
  <c r="G42" i="3"/>
  <c r="G86" i="3" s="1"/>
  <c r="G37" i="3"/>
  <c r="G34" i="3"/>
  <c r="G31" i="3"/>
  <c r="G29" i="3"/>
  <c r="G27" i="3"/>
  <c r="G25" i="3"/>
  <c r="G23" i="3"/>
  <c r="G21" i="3"/>
  <c r="G19" i="3"/>
  <c r="G17" i="3"/>
  <c r="G85" i="3" s="1"/>
  <c r="G91" i="3" s="1"/>
  <c r="F82" i="3"/>
  <c r="F80" i="3"/>
  <c r="F78" i="3"/>
  <c r="F76" i="3"/>
  <c r="F74" i="3"/>
  <c r="F72" i="3"/>
  <c r="F69" i="3"/>
  <c r="F64" i="3"/>
  <c r="F62" i="3"/>
  <c r="F60" i="3"/>
  <c r="F54" i="3"/>
  <c r="F87" i="3" s="1"/>
  <c r="F48" i="3"/>
  <c r="F46" i="3"/>
  <c r="F44" i="3"/>
  <c r="F42" i="3"/>
  <c r="F37" i="3"/>
  <c r="F34" i="3"/>
  <c r="F31" i="3"/>
  <c r="F29" i="3"/>
  <c r="F27" i="3"/>
  <c r="F25" i="3"/>
  <c r="F23" i="3"/>
  <c r="F21" i="3"/>
  <c r="F19" i="3"/>
  <c r="F17" i="3"/>
  <c r="F89" i="3" l="1"/>
  <c r="F88" i="3"/>
  <c r="F86" i="3"/>
  <c r="F85" i="3"/>
  <c r="F91" i="3" l="1"/>
</calcChain>
</file>

<file path=xl/sharedStrings.xml><?xml version="1.0" encoding="utf-8"?>
<sst xmlns="http://schemas.openxmlformats.org/spreadsheetml/2006/main" count="121" uniqueCount="88">
  <si>
    <t>21 000 Split</t>
  </si>
  <si>
    <t>Predmet :</t>
  </si>
  <si>
    <t>Redni    br.</t>
  </si>
  <si>
    <t>1.ZIDARSKI RADOVI</t>
  </si>
  <si>
    <t>količina</t>
  </si>
  <si>
    <t>cijena                    bez PDV-a</t>
  </si>
  <si>
    <t>ukupno</t>
  </si>
  <si>
    <t>1.1.</t>
  </si>
  <si>
    <t>m3</t>
  </si>
  <si>
    <t>1.2.</t>
  </si>
  <si>
    <t>1.3.</t>
  </si>
  <si>
    <t>1.4.</t>
  </si>
  <si>
    <t>Odvoz porušenog materijala od plivajućih podova iz doma na gradski deponij.U cijenu uključiti iznošenje,utovar,odvoz i taksu na odlagalištu.Obračun po m3 odveženog materijala na gradski deponij.Keoficijent rastresitosti 2.</t>
  </si>
  <si>
    <t>1.5.</t>
  </si>
  <si>
    <t>m2</t>
  </si>
  <si>
    <t>1.6.</t>
  </si>
  <si>
    <t>1.7.</t>
  </si>
  <si>
    <t>1.8.</t>
  </si>
  <si>
    <t>1.9.</t>
  </si>
  <si>
    <t>KV                                                                                                h</t>
  </si>
  <si>
    <t>1.10.</t>
  </si>
  <si>
    <t>Nabava materijala korištenog za zidarske obrade. Nabavu vršiti u dogovoru s Naručiteljem radova. Obračun prema stvarno potrošenoj količini materijala kao komplet za sve zidarske pripomoći.</t>
  </si>
  <si>
    <t>kompl</t>
  </si>
  <si>
    <t>2. KERAMIČARSKI RADOVI</t>
  </si>
  <si>
    <t>2.1.</t>
  </si>
  <si>
    <t>2.2.</t>
  </si>
  <si>
    <t>Izrada spojeva ploha-ploha ,ploha -sokl  kvalitetnim vodootpornim silikonom u boji fugamola.Silikoniranje vršiti precizno bez prljanja okolne keramike.Nabavu silikona vrši Naručitelj.Obračun po m'.</t>
  </si>
  <si>
    <t>m'</t>
  </si>
  <si>
    <t>2.3.</t>
  </si>
  <si>
    <t>2.4.</t>
  </si>
  <si>
    <t>3. STOLARSKI RADOVI</t>
  </si>
  <si>
    <t>3.1.</t>
  </si>
  <si>
    <t>4.1.</t>
  </si>
  <si>
    <t>5.1.</t>
  </si>
  <si>
    <t>5.2.</t>
  </si>
  <si>
    <t>Bojadisarski popravci i bojanje zaprljanih površina.Obračun po satu.</t>
  </si>
  <si>
    <t>VKV                                                                                               h</t>
  </si>
  <si>
    <t>5.3.</t>
  </si>
  <si>
    <t>Nabava materijala korištenog za bojadisarske popravke. Nabavu vršiti u dogovoru s Naručiteljem radova. Obračun prema stvarno potrošenoj količini materijala kao komplet za sve bojadisarske poravke.</t>
  </si>
  <si>
    <t>kompl.</t>
  </si>
  <si>
    <t>Obračun po kompletu kupaonice.</t>
  </si>
  <si>
    <t>kom</t>
  </si>
  <si>
    <t>Razni ovjesni i pričvrsni materijal te sitni spojni materijal. Obračun paušalno.</t>
  </si>
  <si>
    <t>paušal</t>
  </si>
  <si>
    <t>Funkcionalna proba nakon izvršene montaže svih sanitarnih uređaja. Obračun paušalno.</t>
  </si>
  <si>
    <t>ZIDARSKI RADOVI</t>
  </si>
  <si>
    <t>KERAMIČARSKI RADOVI</t>
  </si>
  <si>
    <t>STOLARSKI RADOVI</t>
  </si>
  <si>
    <t>BOJADISARSKI RADOVI</t>
  </si>
  <si>
    <t>VODOINSTALATERSKI RADOVI</t>
  </si>
  <si>
    <r>
      <rPr>
        <sz val="16"/>
        <rFont val="Arial Narrow"/>
        <charset val="238"/>
      </rPr>
      <t>m</t>
    </r>
    <r>
      <rPr>
        <sz val="16"/>
        <rFont val="Arial"/>
        <charset val="238"/>
      </rPr>
      <t>²</t>
    </r>
  </si>
  <si>
    <r>
      <t>Grubo čišćenje  za vrijeme trajanja radova sa transportiranjem smeća u ulični kontejner.Obračun po 1m</t>
    </r>
    <r>
      <rPr>
        <sz val="16"/>
        <rFont val="Arial"/>
        <charset val="238"/>
      </rPr>
      <t>²</t>
    </r>
    <r>
      <rPr>
        <sz val="16"/>
        <rFont val="Arial Narrow"/>
        <charset val="238"/>
      </rPr>
      <t xml:space="preserve"> netto površine apartmanske sobe.</t>
    </r>
  </si>
  <si>
    <r>
      <t>Fino čišćenje nakon završetka radova. Obračun po 1m</t>
    </r>
    <r>
      <rPr>
        <sz val="16"/>
        <rFont val="Arial"/>
        <charset val="238"/>
      </rPr>
      <t>²</t>
    </r>
    <r>
      <rPr>
        <sz val="16"/>
        <rFont val="Arial Narrow"/>
        <charset val="238"/>
      </rPr>
      <t xml:space="preserve"> netto površine sanitarnih čvorova.</t>
    </r>
  </si>
  <si>
    <r>
      <t>Postava podnih i zidnih keramičkih pločica 1. klase, debljine do 1 cm, vel. i vrste po izboru naručitelja u kupaonicama i  pomoćnim prostorijama. Način postavljanja pločica po izboru Naručitelja. Postava se izvodi na estrihu (premazanim hidroizolacijskim sredstvom na bazi cementa u kupaonici ) i na knauf zidovima pomoću kvalitetnog građevinskog ljepila. Pločice se postavljaju sa fugom 2 mm koje se obrađuju vodootpornom smjesom za fugiranje (FUGAMOL). Visina opločenja do stropa (2.65m). U cijenu uračunati raznošenje ker. ploćica i veznog materijala do soba. Po završetku treba izvršiti potpuno čišćenje površina. Obračun po m</t>
    </r>
    <r>
      <rPr>
        <sz val="16"/>
        <rFont val="Arial"/>
        <charset val="238"/>
      </rPr>
      <t>²</t>
    </r>
    <r>
      <rPr>
        <sz val="16"/>
        <rFont val="Arial Narrow"/>
        <charset val="238"/>
      </rPr>
      <t xml:space="preserve"> opločanih podova i zidova</t>
    </r>
    <r>
      <rPr>
        <b/>
        <sz val="16"/>
        <rFont val="Arial Narrow"/>
        <charset val="238"/>
      </rPr>
      <t>.</t>
    </r>
  </si>
  <si>
    <t xml:space="preserve">                                        kom</t>
  </si>
  <si>
    <t>TROŠKOVNIK RADOVA</t>
  </si>
  <si>
    <t>PDV:</t>
  </si>
  <si>
    <t>SVEUKUPNO:</t>
  </si>
  <si>
    <t>UKUPNO bez PDV-a :</t>
  </si>
  <si>
    <t>Djelomično rušenje zida vertikale da bi se omogućio otvor za demontažu stare račve i montažu nove račve. U cijenu uključeno grubo čišćenje i odvoz porušenog materijala.</t>
  </si>
  <si>
    <t>Rušenje plivajućeg poda od ac estriha sa završnim podom od keramičkih pločica  u zahodu ukupne debljine do cca 10 cm.Obračun po m2 porušenog  poda.</t>
  </si>
  <si>
    <t>Djelomično rušenje keramičkih pločica sa zidova. Rušenje vršiti pažljivo bez velike buke i vibracija .Obračun po m2 skinutog opločenja zida i poda. U cijenu uključen odvoz porušenih pločica, iznošenje, utovar i taksa na odlagalištu.</t>
  </si>
  <si>
    <r>
      <t>Ručna izrada i ugradnja plivajućeg poda debljine 5 cm, kao podloga za keramičke pločice. Plivajući pod se sastoji od: PE folije;</t>
    </r>
    <r>
      <rPr>
        <sz val="16"/>
        <rFont val="Arial Narrow"/>
        <charset val="238"/>
      </rPr>
      <t xml:space="preserve"> estrih poda od cementnog morta armiranog pp vlakancima debljine  5 cm. Završna obrada cem. estriha mora biti potpuno ravna i zaglađena čeličnim gleterom. Obračun po 1m</t>
    </r>
    <r>
      <rPr>
        <sz val="16"/>
        <rFont val="Times New Roman"/>
        <charset val="238"/>
      </rPr>
      <t>²</t>
    </r>
    <r>
      <rPr>
        <sz val="16"/>
        <rFont val="Arial Narrow"/>
        <charset val="238"/>
      </rPr>
      <t xml:space="preserve"> izvedene podloge.</t>
    </r>
  </si>
  <si>
    <t>Izvedba nivelirajućeg sloja masom za izravnanje 3 mm debljine, uz primjenu odgovarajućeg predpremaza, na čvrstom, očišćenom i suhom cementnom estrihu kao priprema za postavljanje keramičkih pločica. U cijenu uključen rad i materija. Obračun po 1m² izvedene podloge.</t>
  </si>
  <si>
    <r>
      <t>Nabava i doprema podnih protukliznih (R10) keramičkih ploćica 1. klase, debljine do 1 cm, vel. i vrste po izboru Naručitelja za zahod .Pločice moraju biti otporne na habanje,urinokiseline i kemikalije sredstava za čišćenje.Uz ploćice izvršiti nabavu potrebne količine kvalitetnog  građevinskog ljepila, mase za fugiranje, veze SN 10 i križića za postavljanje. Raznošenje ploćica od ulaza u objekt do soba vrši keramičar. U nabavu uključiti potreban višak u odnosu na stvarnu količinu ploćica, a koji nastaje kao ostatak pri rezanju i postavi. Obračun po m</t>
    </r>
    <r>
      <rPr>
        <sz val="16"/>
        <rFont val="Arial"/>
        <charset val="238"/>
      </rPr>
      <t>²</t>
    </r>
    <r>
      <rPr>
        <sz val="16"/>
        <rFont val="Arial Narrow"/>
        <charset val="238"/>
      </rPr>
      <t xml:space="preserve"> nabavljenih pločica.</t>
    </r>
  </si>
  <si>
    <r>
      <t>Nabava i doprema zidnih keramičkih ploćica 1. klase, debljine do 1 cm, vel. i vrste po izboru Naručitelja za zahod. Uz ploćice izvršiti nabavu potrebne količine kvalitetnog  građevinskog ljepila, mase za fugiranje, veze SN 10 i križića za postavljanje. Raznošenje ploćica od ulaza u objekt do soba vrši keramičar. U nabavu uključiti potreban višak u odnosu na stvarnu količinu ploćica, a koji nastaje kao ostatak pri rezanju i postavi. Obračun po m</t>
    </r>
    <r>
      <rPr>
        <sz val="16"/>
        <rFont val="Arial"/>
        <charset val="238"/>
      </rPr>
      <t>²</t>
    </r>
    <r>
      <rPr>
        <sz val="16"/>
        <rFont val="Arial Narrow"/>
        <charset val="238"/>
      </rPr>
      <t xml:space="preserve"> nabavljenih pločica.</t>
    </r>
  </si>
  <si>
    <t>Mjestimično gletovanje i bojanje postojećeg zida. Prije gletovanja izvršiti pripremu zidova: struganje  loših dijelova podloge.Gletovanje i brušenje vršiti ručno.Prije bojanja izvršiti impregnaciju ogletanih površina.Bojanje vršiti disperzivnim perivim bojama kao JUPOL GOLD u bijelom tonu u dva nanosa .Nanos boje izvršiti pedantno pri čemu treba zaštititi sve površine i ugrađenu opremu od bojanja i cijeđenja boje.Dijelove zidova koje je jedan nanos loše pokrio obojati u još jednom nanosu.Obračun po m2 obojanih površina sa svim navedenim radnjama u stavci.</t>
  </si>
  <si>
    <t>Rušenje i demontaža kanalizacijske instalacije u zahodu.Demontaža postojeće sanitarije : WC školjke s vodokotlićem , umivaonika sa zrcalima,podni sifon,razna kupaonička galanterija.Demontiranu opremu sačuvati na mjestu kojeg predvidi izvođač.Obračun po kompletu.</t>
  </si>
  <si>
    <t>Izrada odvodnih instalacija sa upilavanjem kanala prema rasporedu sanitarnih uređaja:polipropilenske kanalizacijske cijevi ("KCM" cijev) spajane međusobno naglavcima s gumenim prstenom, za spajanje na vertikalu, postavljeni u podu i zidu. Uključeni fazonski komadi i potrebni pričvrsni materijal...3m; d) kupaoničkog PP slivnika ND 50 s rešetkom od inoxa kao proizvod "Viega"...1 komad.</t>
  </si>
  <si>
    <t>Postava WC školjke s odvodom u zid, vodokotlića te WC daske s poklopcem. U cijenu uključiti nabavu i ugradbu manžete, te nastavka,maski i sl.Izvršiti potrebno silikoniranje sanitarnim silikonom bijele boje. Obračun po kompletu.</t>
  </si>
  <si>
    <t>Postava umivaonika  s "dijana" vijcima za ugradnju na zid. Isto tako ugraditi jednoručnu bateriju za hladnu i toplu vodu. U cijenu uključiti nabavu i ugradnju kutnih ventila i odlijevne garniture. Izvršiti potrebno silikoniranje sanitarnim silikonom bijele boje. Obračun po kompletu.</t>
  </si>
  <si>
    <t xml:space="preserve">Demontaža vratnog krila i lajsni. Vratno krilo je potrebno obrusiti,potpilati, obojati te po završetku radova ponovno ugraditi. Štokove obrusiti i opiturati neposredno prije ugradnje. </t>
  </si>
  <si>
    <t>Zidarska pripomoć građevinskim, zanatskim i  instalaterskim radovima. Pripomoć obuhvaća razne zidarske obrade kao  krpanje šliceva u zidu i podu za vodoinstalaterima priprema zidova za keramičke pločice nakon skidanja starih, obrada i krpanje iznad ulaznih vrata zahoda. Obračun se vrši po efektivnom satu KV radnika.</t>
  </si>
  <si>
    <t>Montaža razne kupaonske galantarije.Obračun po komadu.</t>
  </si>
  <si>
    <t>4. BOJADISARSKI RADOVI</t>
  </si>
  <si>
    <t>4.2.</t>
  </si>
  <si>
    <t>4.3.</t>
  </si>
  <si>
    <t>5. VODOINSTALTERSKI RADOVI</t>
  </si>
  <si>
    <t>5.4.</t>
  </si>
  <si>
    <t>5.5.</t>
  </si>
  <si>
    <t>5.6.</t>
  </si>
  <si>
    <t>5.7.</t>
  </si>
  <si>
    <t>Vukovarska 79</t>
  </si>
  <si>
    <t>DOM ZA STARIJE I NEMOĆNE OSOBE SPLIT</t>
  </si>
  <si>
    <t>OIB: 69403366669</t>
  </si>
  <si>
    <t xml:space="preserve">Troškovnik radova; prilagodba sanitarnih čvorova osobama sa invaliditetom </t>
  </si>
  <si>
    <t>ukupno za 1 sanitarni čvor</t>
  </si>
  <si>
    <t>ukupno za 13 sanitarnih čvorova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</si>
</sst>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€-1]"/>
    <numFmt numFmtId="165" formatCode="#,##0.00\ [$EUR];\-#,##0.00\ [$EUR]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 Narrow"/>
      <charset val="238"/>
    </font>
    <font>
      <sz val="16"/>
      <color theme="1"/>
      <name val="Calibri"/>
      <family val="2"/>
      <charset val="238"/>
      <scheme val="minor"/>
    </font>
    <font>
      <sz val="10"/>
      <name val="Arial"/>
      <charset val="238"/>
    </font>
    <font>
      <sz val="15"/>
      <color indexed="8"/>
      <name val="Lucida Sans Unicode"/>
      <family val="2"/>
      <charset val="238"/>
    </font>
    <font>
      <sz val="15"/>
      <name val="Tahoma"/>
      <family val="2"/>
      <charset val="238"/>
    </font>
    <font>
      <b/>
      <sz val="15"/>
      <name val="Arial Narrow"/>
      <family val="2"/>
    </font>
    <font>
      <b/>
      <sz val="16"/>
      <color rgb="FFFF0000"/>
      <name val="Arial Narrow"/>
      <family val="2"/>
    </font>
    <font>
      <sz val="15"/>
      <name val="Arial"/>
      <family val="2"/>
    </font>
    <font>
      <b/>
      <sz val="16"/>
      <name val="Arial Narrow"/>
      <charset val="238"/>
    </font>
    <font>
      <sz val="16"/>
      <color rgb="FF000000"/>
      <name val="Calibri"/>
      <family val="2"/>
      <charset val="238"/>
      <scheme val="minor"/>
    </font>
    <font>
      <b/>
      <sz val="15"/>
      <name val="Tahoma"/>
      <family val="2"/>
    </font>
    <font>
      <sz val="11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6"/>
      <name val="Tahoma"/>
      <family val="2"/>
      <charset val="238"/>
    </font>
    <font>
      <sz val="16"/>
      <name val="Tahoma"/>
      <family val="2"/>
      <charset val="238"/>
    </font>
    <font>
      <b/>
      <sz val="16"/>
      <name val="Arial Narrow"/>
      <family val="2"/>
    </font>
    <font>
      <b/>
      <sz val="20"/>
      <name val="Arial Narrow"/>
      <charset val="238"/>
    </font>
    <font>
      <b/>
      <sz val="15"/>
      <name val="Arial Narrow"/>
      <family val="2"/>
      <charset val="238"/>
    </font>
    <font>
      <sz val="15"/>
      <name val="Arial Narrow"/>
      <family val="2"/>
    </font>
    <font>
      <sz val="16"/>
      <name val="Arial Narrow"/>
      <family val="2"/>
    </font>
    <font>
      <sz val="16"/>
      <name val="Arial Narrow"/>
      <family val="2"/>
      <charset val="238"/>
    </font>
    <font>
      <sz val="16"/>
      <name val="Times New Roman"/>
      <charset val="238"/>
    </font>
    <font>
      <b/>
      <sz val="16"/>
      <name val="Arial Narrow"/>
      <family val="2"/>
      <charset val="238"/>
    </font>
    <font>
      <sz val="16"/>
      <name val="Arial"/>
      <charset val="238"/>
    </font>
    <font>
      <b/>
      <sz val="20"/>
      <name val="Arial Narrow"/>
      <family val="2"/>
    </font>
    <font>
      <b/>
      <sz val="15"/>
      <name val="Arial"/>
      <family val="2"/>
    </font>
    <font>
      <b/>
      <sz val="16"/>
      <color theme="1"/>
      <name val="Arial Narrow"/>
      <charset val="238"/>
    </font>
    <font>
      <b/>
      <sz val="14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b/>
      <sz val="25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vertical="center"/>
    </xf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3" fontId="5" fillId="0" borderId="0" xfId="1" applyFont="1" applyAlignment="1"/>
    <xf numFmtId="43" fontId="6" fillId="0" borderId="0" xfId="1" applyFont="1" applyAlignment="1">
      <alignment horizontal="center"/>
    </xf>
    <xf numFmtId="0" fontId="7" fillId="0" borderId="0" xfId="0" applyFont="1" applyAlignment="1">
      <alignment horizontal="right"/>
    </xf>
    <xf numFmtId="43" fontId="6" fillId="0" borderId="0" xfId="1" applyFont="1" applyAlignment="1"/>
    <xf numFmtId="43" fontId="9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3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3" fontId="7" fillId="0" borderId="2" xfId="1" applyFont="1" applyBorder="1" applyAlignment="1">
      <alignment vertical="center"/>
    </xf>
    <xf numFmtId="43" fontId="20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43" fontId="7" fillId="0" borderId="4" xfId="1" applyFont="1" applyBorder="1" applyAlignment="1">
      <alignment vertical="center"/>
    </xf>
    <xf numFmtId="4" fontId="21" fillId="0" borderId="4" xfId="1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43" fontId="7" fillId="0" borderId="6" xfId="1" applyFont="1" applyBorder="1" applyAlignment="1">
      <alignment vertical="center"/>
    </xf>
    <xf numFmtId="4" fontId="21" fillId="0" borderId="6" xfId="1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justify" vertical="center"/>
    </xf>
    <xf numFmtId="43" fontId="7" fillId="0" borderId="6" xfId="1" applyFont="1" applyFill="1" applyBorder="1" applyAlignment="1">
      <alignment vertical="center"/>
    </xf>
    <xf numFmtId="0" fontId="23" fillId="0" borderId="6" xfId="0" applyFont="1" applyBorder="1" applyAlignment="1">
      <alignment horizontal="justify" vertical="center"/>
    </xf>
    <xf numFmtId="4" fontId="21" fillId="0" borderId="6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4" fontId="21" fillId="0" borderId="6" xfId="0" applyNumberFormat="1" applyFont="1" applyBorder="1" applyAlignment="1">
      <alignment horizontal="center"/>
    </xf>
    <xf numFmtId="43" fontId="28" fillId="0" borderId="6" xfId="1" applyFont="1" applyBorder="1" applyAlignment="1">
      <alignment vertical="center"/>
    </xf>
    <xf numFmtId="4" fontId="9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3" fontId="7" fillId="0" borderId="0" xfId="1" applyFont="1" applyFill="1" applyAlignment="1">
      <alignment vertical="center"/>
    </xf>
    <xf numFmtId="43" fontId="21" fillId="0" borderId="0" xfId="1" applyFont="1" applyFill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43" fontId="7" fillId="0" borderId="0" xfId="1" applyFont="1" applyFill="1" applyAlignment="1"/>
    <xf numFmtId="43" fontId="21" fillId="0" borderId="0" xfId="1" applyFont="1" applyFill="1" applyAlignment="1">
      <alignment horizontal="center"/>
    </xf>
    <xf numFmtId="2" fontId="7" fillId="0" borderId="0" xfId="0" applyNumberFormat="1" applyFont="1" applyAlignment="1">
      <alignment horizontal="right"/>
    </xf>
    <xf numFmtId="0" fontId="30" fillId="0" borderId="0" xfId="0" applyFont="1"/>
    <xf numFmtId="165" fontId="31" fillId="0" borderId="0" xfId="1" applyNumberFormat="1" applyFont="1" applyFill="1" applyAlignment="1">
      <alignment horizontal="right"/>
    </xf>
    <xf numFmtId="43" fontId="31" fillId="0" borderId="0" xfId="1" applyFont="1" applyFill="1" applyAlignment="1">
      <alignment horizontal="right"/>
    </xf>
    <xf numFmtId="0" fontId="25" fillId="0" borderId="0" xfId="0" applyFont="1"/>
    <xf numFmtId="43" fontId="32" fillId="0" borderId="0" xfId="1" applyFont="1" applyFill="1" applyAlignment="1">
      <alignment horizontal="center"/>
    </xf>
    <xf numFmtId="165" fontId="32" fillId="0" borderId="0" xfId="1" applyNumberFormat="1" applyFont="1" applyFill="1" applyAlignment="1">
      <alignment horizontal="right"/>
    </xf>
    <xf numFmtId="43" fontId="7" fillId="0" borderId="0" xfId="1" applyFont="1" applyAlignment="1"/>
    <xf numFmtId="43" fontId="21" fillId="0" borderId="0" xfId="1" applyFont="1" applyAlignment="1">
      <alignment horizontal="center"/>
    </xf>
    <xf numFmtId="0" fontId="2" fillId="0" borderId="12" xfId="0" applyFont="1" applyBorder="1" applyAlignment="1">
      <alignment horizontal="right" vertical="center"/>
    </xf>
    <xf numFmtId="43" fontId="7" fillId="0" borderId="12" xfId="1" applyFont="1" applyBorder="1" applyAlignment="1">
      <alignment vertical="center"/>
    </xf>
    <xf numFmtId="4" fontId="21" fillId="0" borderId="12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right" vertical="center"/>
    </xf>
    <xf numFmtId="43" fontId="7" fillId="0" borderId="12" xfId="1" applyFont="1" applyFill="1" applyBorder="1" applyAlignment="1">
      <alignment vertical="center"/>
    </xf>
    <xf numFmtId="0" fontId="23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justify" vertical="center"/>
    </xf>
    <xf numFmtId="0" fontId="2" fillId="0" borderId="11" xfId="0" applyFont="1" applyBorder="1" applyAlignment="1">
      <alignment horizontal="right"/>
    </xf>
    <xf numFmtId="43" fontId="31" fillId="0" borderId="0" xfId="1" applyFont="1" applyFill="1" applyAlignment="1">
      <alignment horizontal="left"/>
    </xf>
    <xf numFmtId="43" fontId="32" fillId="0" borderId="0" xfId="1" applyFont="1" applyFill="1" applyAlignment="1">
      <alignment horizontal="left"/>
    </xf>
    <xf numFmtId="43" fontId="6" fillId="0" borderId="0" xfId="1" applyFont="1" applyAlignment="1">
      <alignment horizontal="left"/>
    </xf>
    <xf numFmtId="43" fontId="15" fillId="0" borderId="0" xfId="1" applyFont="1" applyAlignment="1">
      <alignment horizontal="left"/>
    </xf>
    <xf numFmtId="0" fontId="33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43" fontId="12" fillId="0" borderId="0" xfId="1" applyFont="1" applyAlignment="1">
      <alignment horizontal="left"/>
    </xf>
    <xf numFmtId="0" fontId="25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</cellXfs>
  <cellStyles count="3">
    <cellStyle name="Normalno" xfId="0" builtinId="0"/>
    <cellStyle name="Obično 2" xfId="2" xr:uid="{741827BD-6E42-4273-88D1-C2B350B123E5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D6FE-DF0E-4EC5-B186-CAD3C63314EF}">
  <dimension ref="B1:G94"/>
  <sheetViews>
    <sheetView tabSelected="1" zoomScale="55" zoomScaleNormal="55" workbookViewId="0">
      <selection activeCell="G14" sqref="G14"/>
    </sheetView>
  </sheetViews>
  <sheetFormatPr defaultColWidth="9.140625" defaultRowHeight="20.25" x14ac:dyDescent="0.3"/>
  <cols>
    <col min="1" max="1" width="9.140625" style="1"/>
    <col min="2" max="2" width="10.28515625" style="8" customWidth="1"/>
    <col min="3" max="3" width="96.42578125" style="1" customWidth="1"/>
    <col min="4" max="4" width="18.85546875" style="58" customWidth="1"/>
    <col min="5" max="5" width="22.7109375" style="59" customWidth="1"/>
    <col min="6" max="7" width="18.5703125" style="5" customWidth="1"/>
    <col min="8" max="16384" width="9.140625" style="1"/>
  </cols>
  <sheetData>
    <row r="1" spans="2:7" ht="21" x14ac:dyDescent="0.35">
      <c r="B1" s="1"/>
      <c r="C1" s="2"/>
      <c r="D1" s="3"/>
      <c r="E1" s="4"/>
    </row>
    <row r="2" spans="2:7" ht="21" customHeight="1" x14ac:dyDescent="0.3">
      <c r="B2" s="76"/>
      <c r="C2" s="76"/>
      <c r="D2" s="6"/>
      <c r="E2" s="7"/>
    </row>
    <row r="3" spans="2:7" x14ac:dyDescent="0.3">
      <c r="B3" s="76"/>
      <c r="C3" s="76"/>
      <c r="D3" s="3"/>
      <c r="E3" s="4"/>
    </row>
    <row r="4" spans="2:7" x14ac:dyDescent="0.3">
      <c r="B4" s="76"/>
      <c r="C4" s="76"/>
      <c r="D4" s="6"/>
      <c r="E4" s="7"/>
    </row>
    <row r="5" spans="2:7" x14ac:dyDescent="0.3">
      <c r="B5" s="76"/>
      <c r="C5" s="76"/>
      <c r="D5" s="3"/>
      <c r="E5" s="4"/>
    </row>
    <row r="6" spans="2:7" ht="23.25" customHeight="1" x14ac:dyDescent="0.35">
      <c r="C6" s="9"/>
      <c r="D6" s="77" t="s">
        <v>83</v>
      </c>
      <c r="E6" s="77"/>
      <c r="F6" s="77"/>
      <c r="G6" s="1"/>
    </row>
    <row r="7" spans="2:7" ht="23.25" customHeight="1" x14ac:dyDescent="0.35">
      <c r="C7" s="10"/>
      <c r="D7" s="71" t="s">
        <v>82</v>
      </c>
      <c r="E7" s="71"/>
      <c r="F7" s="71"/>
      <c r="G7" s="1"/>
    </row>
    <row r="8" spans="2:7" ht="23.25" customHeight="1" x14ac:dyDescent="0.3">
      <c r="C8" s="11"/>
      <c r="D8" s="71" t="s">
        <v>0</v>
      </c>
      <c r="E8" s="71"/>
      <c r="F8" s="71"/>
      <c r="G8" s="1"/>
    </row>
    <row r="9" spans="2:7" ht="23.25" customHeight="1" x14ac:dyDescent="0.4">
      <c r="C9" s="12"/>
      <c r="D9" s="72" t="s">
        <v>84</v>
      </c>
      <c r="E9" s="72"/>
      <c r="F9" s="72"/>
      <c r="G9" s="1"/>
    </row>
    <row r="10" spans="2:7" ht="39" customHeight="1" x14ac:dyDescent="0.3">
      <c r="B10" s="73" t="s">
        <v>55</v>
      </c>
      <c r="C10" s="73"/>
      <c r="D10" s="73"/>
      <c r="E10" s="73"/>
      <c r="F10" s="73"/>
      <c r="G10" s="1"/>
    </row>
    <row r="11" spans="2:7" ht="25.5" customHeight="1" x14ac:dyDescent="0.3">
      <c r="B11" s="74" t="s">
        <v>1</v>
      </c>
      <c r="C11" s="74"/>
      <c r="D11" s="6"/>
      <c r="E11" s="4"/>
    </row>
    <row r="12" spans="2:7" ht="25.5" customHeight="1" x14ac:dyDescent="0.3">
      <c r="B12" s="75" t="s">
        <v>85</v>
      </c>
      <c r="C12" s="75"/>
      <c r="D12" s="6"/>
      <c r="E12" s="4"/>
    </row>
    <row r="14" spans="2:7" ht="55.5" customHeight="1" x14ac:dyDescent="0.3">
      <c r="B14" s="13" t="s">
        <v>2</v>
      </c>
      <c r="C14" s="14" t="s">
        <v>3</v>
      </c>
      <c r="D14" s="15" t="s">
        <v>4</v>
      </c>
      <c r="E14" s="16" t="s">
        <v>5</v>
      </c>
      <c r="F14" s="84" t="s">
        <v>86</v>
      </c>
      <c r="G14" s="84" t="s">
        <v>87</v>
      </c>
    </row>
    <row r="15" spans="2:7" ht="6.75" customHeight="1" x14ac:dyDescent="0.3">
      <c r="B15" s="18"/>
      <c r="C15" s="19"/>
      <c r="D15" s="20"/>
      <c r="E15" s="21"/>
      <c r="F15" s="22"/>
      <c r="G15" s="22"/>
    </row>
    <row r="16" spans="2:7" ht="60.75" x14ac:dyDescent="0.3">
      <c r="B16" s="23" t="s">
        <v>7</v>
      </c>
      <c r="C16" s="24" t="s">
        <v>59</v>
      </c>
      <c r="D16" s="25"/>
      <c r="E16" s="26"/>
      <c r="F16" s="27"/>
      <c r="G16" s="27"/>
    </row>
    <row r="17" spans="2:7" x14ac:dyDescent="0.3">
      <c r="B17" s="23"/>
      <c r="C17" s="60" t="s">
        <v>41</v>
      </c>
      <c r="D17" s="61">
        <v>1</v>
      </c>
      <c r="E17" s="62">
        <v>0</v>
      </c>
      <c r="F17" s="63">
        <f>D17*E17</f>
        <v>0</v>
      </c>
      <c r="G17" s="63">
        <f>E17*F17</f>
        <v>0</v>
      </c>
    </row>
    <row r="18" spans="2:7" ht="86.25" customHeight="1" x14ac:dyDescent="0.3">
      <c r="B18" s="23" t="s">
        <v>9</v>
      </c>
      <c r="C18" s="32" t="s">
        <v>60</v>
      </c>
      <c r="D18" s="25"/>
      <c r="E18" s="26"/>
      <c r="F18" s="27"/>
      <c r="G18" s="27"/>
    </row>
    <row r="19" spans="2:7" ht="20.100000000000001" customHeight="1" x14ac:dyDescent="0.3">
      <c r="B19" s="23"/>
      <c r="C19" s="65" t="s">
        <v>14</v>
      </c>
      <c r="D19" s="61">
        <v>2.16</v>
      </c>
      <c r="E19" s="62">
        <v>0</v>
      </c>
      <c r="F19" s="63">
        <f>D19*E19</f>
        <v>0</v>
      </c>
      <c r="G19" s="63">
        <f>E19*F19</f>
        <v>0</v>
      </c>
    </row>
    <row r="20" spans="2:7" ht="81.95" customHeight="1" x14ac:dyDescent="0.3">
      <c r="B20" s="23" t="s">
        <v>10</v>
      </c>
      <c r="C20" s="32" t="s">
        <v>12</v>
      </c>
      <c r="D20" s="25"/>
      <c r="E20" s="33"/>
      <c r="F20" s="27"/>
      <c r="G20" s="27"/>
    </row>
    <row r="21" spans="2:7" ht="20.100000000000001" customHeight="1" x14ac:dyDescent="0.3">
      <c r="B21" s="23"/>
      <c r="C21" s="60" t="s">
        <v>8</v>
      </c>
      <c r="D21" s="64">
        <v>0.5</v>
      </c>
      <c r="E21" s="62">
        <v>0</v>
      </c>
      <c r="F21" s="63">
        <f>D21*E21</f>
        <v>0</v>
      </c>
      <c r="G21" s="63">
        <f>E21*F21</f>
        <v>0</v>
      </c>
    </row>
    <row r="22" spans="2:7" ht="68.25" customHeight="1" x14ac:dyDescent="0.3">
      <c r="B22" s="23" t="s">
        <v>11</v>
      </c>
      <c r="C22" s="24" t="s">
        <v>61</v>
      </c>
      <c r="D22" s="25"/>
      <c r="E22" s="33"/>
      <c r="F22" s="27"/>
      <c r="G22" s="27"/>
    </row>
    <row r="23" spans="2:7" ht="20.100000000000001" customHeight="1" x14ac:dyDescent="0.3">
      <c r="B23" s="23"/>
      <c r="C23" s="66" t="s">
        <v>14</v>
      </c>
      <c r="D23" s="61">
        <v>1</v>
      </c>
      <c r="E23" s="62">
        <v>0</v>
      </c>
      <c r="F23" s="63">
        <f>D23*E23</f>
        <v>0</v>
      </c>
      <c r="G23" s="63">
        <f>E23*F23</f>
        <v>0</v>
      </c>
    </row>
    <row r="24" spans="2:7" ht="101.25" x14ac:dyDescent="0.3">
      <c r="B24" s="23" t="s">
        <v>13</v>
      </c>
      <c r="C24" s="32" t="s">
        <v>62</v>
      </c>
      <c r="D24" s="25"/>
      <c r="E24" s="33"/>
      <c r="F24" s="27"/>
      <c r="G24" s="27"/>
    </row>
    <row r="25" spans="2:7" ht="21.75" customHeight="1" x14ac:dyDescent="0.3">
      <c r="B25" s="23"/>
      <c r="C25" s="66" t="s">
        <v>14</v>
      </c>
      <c r="D25" s="61">
        <v>2.16</v>
      </c>
      <c r="E25" s="62">
        <v>0</v>
      </c>
      <c r="F25" s="63">
        <f>D25*E25</f>
        <v>0</v>
      </c>
      <c r="G25" s="63">
        <f>E25*F25</f>
        <v>0</v>
      </c>
    </row>
    <row r="26" spans="2:7" ht="81" x14ac:dyDescent="0.3">
      <c r="B26" s="34" t="s">
        <v>15</v>
      </c>
      <c r="C26" s="32" t="s">
        <v>63</v>
      </c>
      <c r="D26" s="25"/>
      <c r="E26" s="26"/>
      <c r="F26" s="29"/>
      <c r="G26" s="29"/>
    </row>
    <row r="27" spans="2:7" ht="21.75" customHeight="1" x14ac:dyDescent="0.3">
      <c r="B27" s="23"/>
      <c r="C27" s="66" t="s">
        <v>14</v>
      </c>
      <c r="D27" s="61">
        <v>2.16</v>
      </c>
      <c r="E27" s="62">
        <v>0</v>
      </c>
      <c r="F27" s="63">
        <f>D27*E27</f>
        <v>0</v>
      </c>
      <c r="G27" s="63">
        <f>E27*F27</f>
        <v>0</v>
      </c>
    </row>
    <row r="28" spans="2:7" ht="101.25" x14ac:dyDescent="0.3">
      <c r="B28" s="34" t="s">
        <v>16</v>
      </c>
      <c r="C28" s="32" t="s">
        <v>72</v>
      </c>
      <c r="D28" s="25"/>
      <c r="E28" s="33"/>
      <c r="F28" s="27"/>
      <c r="G28" s="27"/>
    </row>
    <row r="29" spans="2:7" ht="21" customHeight="1" x14ac:dyDescent="0.3">
      <c r="B29" s="23"/>
      <c r="C29" s="67" t="s">
        <v>19</v>
      </c>
      <c r="D29" s="61">
        <v>8</v>
      </c>
      <c r="E29" s="62">
        <v>0</v>
      </c>
      <c r="F29" s="63">
        <f>D29*E29</f>
        <v>0</v>
      </c>
      <c r="G29" s="63">
        <f>E29*F29</f>
        <v>0</v>
      </c>
    </row>
    <row r="30" spans="2:7" ht="88.15" customHeight="1" x14ac:dyDescent="0.3">
      <c r="B30" s="34" t="s">
        <v>17</v>
      </c>
      <c r="C30" s="24" t="s">
        <v>21</v>
      </c>
      <c r="D30" s="25"/>
      <c r="E30" s="33"/>
      <c r="F30" s="27"/>
      <c r="G30" s="27"/>
    </row>
    <row r="31" spans="2:7" ht="21" customHeight="1" x14ac:dyDescent="0.3">
      <c r="B31" s="23"/>
      <c r="C31" s="68" t="s">
        <v>22</v>
      </c>
      <c r="D31" s="61">
        <v>1</v>
      </c>
      <c r="E31" s="62">
        <v>0</v>
      </c>
      <c r="F31" s="63">
        <f>D31*E31</f>
        <v>0</v>
      </c>
      <c r="G31" s="63">
        <f>E31*F31</f>
        <v>0</v>
      </c>
    </row>
    <row r="32" spans="2:7" ht="20.45" customHeight="1" x14ac:dyDescent="0.3">
      <c r="B32" s="23"/>
      <c r="C32" s="35"/>
      <c r="D32" s="25"/>
      <c r="E32" s="26"/>
      <c r="F32" s="29"/>
      <c r="G32" s="29"/>
    </row>
    <row r="33" spans="2:7" ht="66" customHeight="1" x14ac:dyDescent="0.3">
      <c r="B33" s="34" t="s">
        <v>18</v>
      </c>
      <c r="C33" s="24" t="s">
        <v>51</v>
      </c>
      <c r="D33" s="25"/>
      <c r="E33" s="33"/>
      <c r="F33" s="27"/>
      <c r="G33" s="27"/>
    </row>
    <row r="34" spans="2:7" ht="18.600000000000001" customHeight="1" x14ac:dyDescent="0.3">
      <c r="B34" s="23"/>
      <c r="C34" s="68" t="s">
        <v>50</v>
      </c>
      <c r="D34" s="61">
        <v>2.16</v>
      </c>
      <c r="E34" s="62">
        <v>0</v>
      </c>
      <c r="F34" s="63">
        <f>D34*E34</f>
        <v>0</v>
      </c>
      <c r="G34" s="63">
        <f>E34*F34</f>
        <v>0</v>
      </c>
    </row>
    <row r="35" spans="2:7" ht="18.600000000000001" customHeight="1" x14ac:dyDescent="0.3">
      <c r="B35" s="23"/>
      <c r="C35" s="35"/>
      <c r="D35" s="25"/>
      <c r="E35" s="33"/>
      <c r="F35" s="27"/>
      <c r="G35" s="27"/>
    </row>
    <row r="36" spans="2:7" ht="42.6" customHeight="1" x14ac:dyDescent="0.3">
      <c r="B36" s="34" t="s">
        <v>20</v>
      </c>
      <c r="C36" s="32" t="s">
        <v>52</v>
      </c>
      <c r="D36" s="25"/>
      <c r="E36" s="33"/>
      <c r="F36" s="27"/>
      <c r="G36" s="27"/>
    </row>
    <row r="37" spans="2:7" ht="20.45" customHeight="1" x14ac:dyDescent="0.3">
      <c r="B37" s="23"/>
      <c r="C37" s="68" t="s">
        <v>50</v>
      </c>
      <c r="D37" s="61">
        <v>2.16</v>
      </c>
      <c r="E37" s="62">
        <v>0</v>
      </c>
      <c r="F37" s="63">
        <f>D37*E37</f>
        <v>0</v>
      </c>
      <c r="G37" s="63">
        <f>E37*F37</f>
        <v>0</v>
      </c>
    </row>
    <row r="39" spans="2:7" ht="57" customHeight="1" x14ac:dyDescent="0.3">
      <c r="D39" s="49"/>
      <c r="E39" s="50"/>
    </row>
    <row r="40" spans="2:7" ht="48.75" customHeight="1" x14ac:dyDescent="0.3">
      <c r="B40" s="13" t="s">
        <v>2</v>
      </c>
      <c r="C40" s="36" t="s">
        <v>23</v>
      </c>
      <c r="D40" s="15" t="s">
        <v>4</v>
      </c>
      <c r="E40" s="16" t="s">
        <v>5</v>
      </c>
      <c r="F40" s="17" t="s">
        <v>6</v>
      </c>
      <c r="G40" s="17" t="s">
        <v>6</v>
      </c>
    </row>
    <row r="41" spans="2:7" ht="181.5" customHeight="1" x14ac:dyDescent="0.3">
      <c r="B41" s="23" t="s">
        <v>24</v>
      </c>
      <c r="C41" s="30" t="s">
        <v>53</v>
      </c>
      <c r="D41" s="38"/>
      <c r="E41" s="39"/>
      <c r="F41" s="22"/>
      <c r="G41" s="22"/>
    </row>
    <row r="42" spans="2:7" x14ac:dyDescent="0.3">
      <c r="B42" s="23"/>
      <c r="C42" s="66" t="s">
        <v>50</v>
      </c>
      <c r="D42" s="61">
        <v>3.16</v>
      </c>
      <c r="E42" s="62">
        <v>0</v>
      </c>
      <c r="F42" s="63">
        <f>D42*E42</f>
        <v>0</v>
      </c>
      <c r="G42" s="63">
        <f>E42*F42</f>
        <v>0</v>
      </c>
    </row>
    <row r="43" spans="2:7" ht="78" customHeight="1" x14ac:dyDescent="0.3">
      <c r="B43" s="23" t="s">
        <v>25</v>
      </c>
      <c r="C43" s="24" t="s">
        <v>26</v>
      </c>
      <c r="D43" s="38"/>
      <c r="E43" s="39"/>
      <c r="F43" s="22"/>
      <c r="G43" s="22"/>
    </row>
    <row r="44" spans="2:7" x14ac:dyDescent="0.3">
      <c r="B44" s="23"/>
      <c r="C44" s="66" t="s">
        <v>27</v>
      </c>
      <c r="D44" s="61">
        <v>5</v>
      </c>
      <c r="E44" s="62">
        <v>0</v>
      </c>
      <c r="F44" s="63">
        <f>D44*E44</f>
        <v>0</v>
      </c>
      <c r="G44" s="63">
        <f>E44*F44</f>
        <v>0</v>
      </c>
    </row>
    <row r="45" spans="2:7" ht="168" customHeight="1" x14ac:dyDescent="0.3">
      <c r="B45" s="23" t="s">
        <v>28</v>
      </c>
      <c r="C45" s="24" t="s">
        <v>64</v>
      </c>
      <c r="D45" s="38"/>
      <c r="E45" s="39"/>
      <c r="F45" s="22"/>
      <c r="G45" s="22"/>
    </row>
    <row r="46" spans="2:7" x14ac:dyDescent="0.3">
      <c r="B46" s="23"/>
      <c r="C46" s="66" t="s">
        <v>50</v>
      </c>
      <c r="D46" s="61">
        <v>2.16</v>
      </c>
      <c r="E46" s="62">
        <v>0</v>
      </c>
      <c r="F46" s="63">
        <f>D46*E46</f>
        <v>0</v>
      </c>
      <c r="G46" s="63">
        <f>E46*F46</f>
        <v>0</v>
      </c>
    </row>
    <row r="47" spans="2:7" ht="151.5" customHeight="1" x14ac:dyDescent="0.3">
      <c r="B47" s="23" t="s">
        <v>29</v>
      </c>
      <c r="C47" s="32" t="s">
        <v>65</v>
      </c>
      <c r="D47" s="38"/>
      <c r="E47" s="39"/>
      <c r="F47" s="22"/>
      <c r="G47" s="22"/>
    </row>
    <row r="48" spans="2:7" x14ac:dyDescent="0.3">
      <c r="B48" s="23"/>
      <c r="C48" s="66" t="s">
        <v>50</v>
      </c>
      <c r="D48" s="61">
        <v>1</v>
      </c>
      <c r="E48" s="62">
        <v>0</v>
      </c>
      <c r="F48" s="63">
        <f>D48*E48</f>
        <v>0</v>
      </c>
      <c r="G48" s="63">
        <f>E48*F48</f>
        <v>0</v>
      </c>
    </row>
    <row r="50" spans="2:7" ht="57" customHeight="1" x14ac:dyDescent="0.3">
      <c r="D50" s="49"/>
      <c r="E50" s="50"/>
    </row>
    <row r="51" spans="2:7" ht="48.75" customHeight="1" x14ac:dyDescent="0.3">
      <c r="B51" s="13" t="s">
        <v>2</v>
      </c>
      <c r="C51" s="36" t="s">
        <v>30</v>
      </c>
      <c r="D51" s="15" t="s">
        <v>4</v>
      </c>
      <c r="E51" s="16" t="s">
        <v>5</v>
      </c>
      <c r="F51" s="17" t="s">
        <v>6</v>
      </c>
      <c r="G51" s="17" t="s">
        <v>6</v>
      </c>
    </row>
    <row r="52" spans="2:7" ht="59.25" customHeight="1" x14ac:dyDescent="0.3">
      <c r="B52" s="23" t="s">
        <v>31</v>
      </c>
      <c r="C52" s="24" t="s">
        <v>71</v>
      </c>
      <c r="D52" s="38"/>
      <c r="E52" s="39"/>
      <c r="F52" s="22"/>
      <c r="G52" s="22"/>
    </row>
    <row r="53" spans="2:7" ht="25.5" customHeight="1" x14ac:dyDescent="0.3">
      <c r="B53" s="23"/>
      <c r="C53" s="24"/>
      <c r="D53" s="38"/>
      <c r="E53" s="39"/>
      <c r="F53" s="22"/>
      <c r="G53" s="22"/>
    </row>
    <row r="54" spans="2:7" x14ac:dyDescent="0.3">
      <c r="B54" s="23"/>
      <c r="C54" s="66" t="s">
        <v>54</v>
      </c>
      <c r="D54" s="61">
        <v>1</v>
      </c>
      <c r="E54" s="62">
        <v>0</v>
      </c>
      <c r="F54" s="63">
        <f>D54*E54</f>
        <v>0</v>
      </c>
      <c r="G54" s="63">
        <f>E54*F54</f>
        <v>0</v>
      </c>
    </row>
    <row r="55" spans="2:7" x14ac:dyDescent="0.3">
      <c r="B55" s="23"/>
      <c r="C55" s="28"/>
      <c r="D55" s="25"/>
      <c r="E55" s="37"/>
      <c r="F55" s="27"/>
      <c r="G55" s="27"/>
    </row>
    <row r="57" spans="2:7" ht="57" customHeight="1" x14ac:dyDescent="0.3">
      <c r="D57" s="49"/>
      <c r="E57" s="50"/>
    </row>
    <row r="58" spans="2:7" ht="48.75" customHeight="1" x14ac:dyDescent="0.3">
      <c r="B58" s="13" t="s">
        <v>2</v>
      </c>
      <c r="C58" s="36" t="s">
        <v>74</v>
      </c>
      <c r="D58" s="15" t="s">
        <v>4</v>
      </c>
      <c r="E58" s="16" t="s">
        <v>5</v>
      </c>
      <c r="F58" s="17" t="s">
        <v>6</v>
      </c>
      <c r="G58" s="17" t="s">
        <v>6</v>
      </c>
    </row>
    <row r="59" spans="2:7" ht="187.9" customHeight="1" x14ac:dyDescent="0.3">
      <c r="B59" s="23" t="s">
        <v>32</v>
      </c>
      <c r="C59" s="24" t="s">
        <v>66</v>
      </c>
      <c r="D59" s="25"/>
      <c r="E59" s="37"/>
      <c r="F59" s="22"/>
      <c r="G59" s="22"/>
    </row>
    <row r="60" spans="2:7" x14ac:dyDescent="0.3">
      <c r="B60" s="23"/>
      <c r="C60" s="66" t="s">
        <v>50</v>
      </c>
      <c r="D60" s="61">
        <v>4.7</v>
      </c>
      <c r="E60" s="62">
        <v>0</v>
      </c>
      <c r="F60" s="63">
        <f>D60*E60</f>
        <v>0</v>
      </c>
      <c r="G60" s="63">
        <f>E60*F60</f>
        <v>0</v>
      </c>
    </row>
    <row r="61" spans="2:7" ht="42.95" customHeight="1" x14ac:dyDescent="0.3">
      <c r="B61" s="23" t="s">
        <v>75</v>
      </c>
      <c r="C61" s="24" t="s">
        <v>35</v>
      </c>
      <c r="D61" s="25"/>
      <c r="E61" s="33"/>
      <c r="F61" s="27"/>
      <c r="G61" s="27"/>
    </row>
    <row r="62" spans="2:7" ht="22.9" customHeight="1" x14ac:dyDescent="0.3">
      <c r="B62" s="23"/>
      <c r="C62" s="67" t="s">
        <v>36</v>
      </c>
      <c r="D62" s="61">
        <v>1</v>
      </c>
      <c r="E62" s="62">
        <v>0</v>
      </c>
      <c r="F62" s="63">
        <f>D62*E62</f>
        <v>0</v>
      </c>
      <c r="G62" s="63">
        <f>E62*F62</f>
        <v>0</v>
      </c>
    </row>
    <row r="63" spans="2:7" ht="91.15" customHeight="1" x14ac:dyDescent="0.3">
      <c r="B63" s="23" t="s">
        <v>76</v>
      </c>
      <c r="C63" s="24" t="s">
        <v>38</v>
      </c>
      <c r="D63" s="25"/>
      <c r="E63" s="33"/>
      <c r="F63" s="27"/>
      <c r="G63" s="27"/>
    </row>
    <row r="64" spans="2:7" x14ac:dyDescent="0.3">
      <c r="B64" s="23"/>
      <c r="C64" s="68" t="s">
        <v>22</v>
      </c>
      <c r="D64" s="61">
        <v>1</v>
      </c>
      <c r="E64" s="62">
        <v>0</v>
      </c>
      <c r="F64" s="63">
        <f>D64*E64</f>
        <v>0</v>
      </c>
      <c r="G64" s="63">
        <f>E64*F64</f>
        <v>0</v>
      </c>
    </row>
    <row r="66" spans="2:7" ht="57" customHeight="1" x14ac:dyDescent="0.3">
      <c r="D66" s="49"/>
      <c r="E66" s="50"/>
    </row>
    <row r="67" spans="2:7" ht="48.75" customHeight="1" x14ac:dyDescent="0.3">
      <c r="B67" s="13" t="s">
        <v>2</v>
      </c>
      <c r="C67" s="36" t="s">
        <v>77</v>
      </c>
      <c r="D67" s="15" t="s">
        <v>4</v>
      </c>
      <c r="E67" s="16" t="s">
        <v>5</v>
      </c>
      <c r="F67" s="17" t="s">
        <v>6</v>
      </c>
      <c r="G67" s="17" t="s">
        <v>6</v>
      </c>
    </row>
    <row r="68" spans="2:7" ht="129" customHeight="1" x14ac:dyDescent="0.3">
      <c r="B68" s="23" t="s">
        <v>33</v>
      </c>
      <c r="C68" s="24" t="s">
        <v>67</v>
      </c>
      <c r="D68" s="25"/>
      <c r="E68" s="33"/>
      <c r="F68" s="27"/>
      <c r="G68" s="27"/>
    </row>
    <row r="69" spans="2:7" x14ac:dyDescent="0.3">
      <c r="B69" s="23"/>
      <c r="C69" s="68" t="s">
        <v>39</v>
      </c>
      <c r="D69" s="61">
        <v>1</v>
      </c>
      <c r="E69" s="62">
        <v>0</v>
      </c>
      <c r="F69" s="63">
        <f>D69*E69</f>
        <v>0</v>
      </c>
      <c r="G69" s="63">
        <f>E69*F69</f>
        <v>0</v>
      </c>
    </row>
    <row r="70" spans="2:7" ht="186" customHeight="1" x14ac:dyDescent="0.3">
      <c r="B70" s="23" t="s">
        <v>34</v>
      </c>
      <c r="C70" s="24" t="s">
        <v>68</v>
      </c>
      <c r="D70" s="25"/>
      <c r="E70" s="33"/>
      <c r="F70" s="27"/>
      <c r="G70" s="27"/>
    </row>
    <row r="71" spans="2:7" ht="23.1" customHeight="1" x14ac:dyDescent="0.3">
      <c r="B71" s="23"/>
      <c r="C71" s="24" t="s">
        <v>40</v>
      </c>
      <c r="D71" s="25"/>
      <c r="E71" s="33"/>
      <c r="F71" s="27"/>
      <c r="G71" s="27"/>
    </row>
    <row r="72" spans="2:7" x14ac:dyDescent="0.3">
      <c r="B72" s="23"/>
      <c r="C72" s="68" t="s">
        <v>39</v>
      </c>
      <c r="D72" s="61">
        <v>1</v>
      </c>
      <c r="E72" s="62">
        <v>0</v>
      </c>
      <c r="F72" s="63">
        <f>D72*E72</f>
        <v>0</v>
      </c>
      <c r="G72" s="63">
        <f>E72*F72</f>
        <v>0</v>
      </c>
    </row>
    <row r="73" spans="2:7" ht="108" customHeight="1" x14ac:dyDescent="0.3">
      <c r="B73" s="23" t="s">
        <v>37</v>
      </c>
      <c r="C73" s="24" t="s">
        <v>69</v>
      </c>
      <c r="D73" s="31"/>
      <c r="E73" s="37"/>
      <c r="F73" s="22"/>
      <c r="G73" s="22"/>
    </row>
    <row r="74" spans="2:7" x14ac:dyDescent="0.3">
      <c r="B74" s="40"/>
      <c r="C74" s="68" t="s">
        <v>39</v>
      </c>
      <c r="D74" s="64">
        <v>1</v>
      </c>
      <c r="E74" s="62">
        <v>0</v>
      </c>
      <c r="F74" s="63">
        <f>D74*E74</f>
        <v>0</v>
      </c>
      <c r="G74" s="63">
        <f>E74*F74</f>
        <v>0</v>
      </c>
    </row>
    <row r="75" spans="2:7" ht="105.95" customHeight="1" x14ac:dyDescent="0.3">
      <c r="B75" s="23" t="s">
        <v>78</v>
      </c>
      <c r="C75" s="24" t="s">
        <v>70</v>
      </c>
      <c r="D75" s="31"/>
      <c r="E75" s="37"/>
      <c r="F75" s="22"/>
      <c r="G75" s="22"/>
    </row>
    <row r="76" spans="2:7" x14ac:dyDescent="0.3">
      <c r="B76" s="40"/>
      <c r="C76" s="68" t="s">
        <v>41</v>
      </c>
      <c r="D76" s="64">
        <v>1</v>
      </c>
      <c r="E76" s="62">
        <v>0</v>
      </c>
      <c r="F76" s="63">
        <f>D76*E76</f>
        <v>0</v>
      </c>
      <c r="G76" s="63">
        <f>E76*F76</f>
        <v>0</v>
      </c>
    </row>
    <row r="77" spans="2:7" x14ac:dyDescent="0.3">
      <c r="B77" s="23" t="s">
        <v>79</v>
      </c>
      <c r="C77" s="24" t="s">
        <v>73</v>
      </c>
      <c r="D77" s="31"/>
      <c r="E77" s="37"/>
      <c r="F77" s="22"/>
      <c r="G77" s="22"/>
    </row>
    <row r="78" spans="2:7" x14ac:dyDescent="0.3">
      <c r="B78" s="40"/>
      <c r="C78" s="68" t="s">
        <v>41</v>
      </c>
      <c r="D78" s="64">
        <v>6</v>
      </c>
      <c r="E78" s="62">
        <v>0</v>
      </c>
      <c r="F78" s="63">
        <f>D78*E78</f>
        <v>0</v>
      </c>
      <c r="G78" s="63">
        <f>E78*F78</f>
        <v>0</v>
      </c>
    </row>
    <row r="79" spans="2:7" ht="44.1" customHeight="1" x14ac:dyDescent="0.3">
      <c r="B79" s="23" t="s">
        <v>80</v>
      </c>
      <c r="C79" s="24" t="s">
        <v>42</v>
      </c>
      <c r="D79" s="31"/>
      <c r="E79" s="37"/>
      <c r="F79" s="22"/>
      <c r="G79" s="22"/>
    </row>
    <row r="80" spans="2:7" x14ac:dyDescent="0.3">
      <c r="B80" s="40"/>
      <c r="C80" s="66" t="s">
        <v>43</v>
      </c>
      <c r="D80" s="64">
        <v>1</v>
      </c>
      <c r="E80" s="62">
        <v>0</v>
      </c>
      <c r="F80" s="63">
        <f>D80*E80</f>
        <v>0</v>
      </c>
      <c r="G80" s="63">
        <f>E80*F80</f>
        <v>0</v>
      </c>
    </row>
    <row r="81" spans="2:7" ht="45.95" customHeight="1" x14ac:dyDescent="0.3">
      <c r="B81" s="23" t="s">
        <v>81</v>
      </c>
      <c r="C81" s="24" t="s">
        <v>44</v>
      </c>
      <c r="D81" s="31"/>
      <c r="E81" s="37"/>
      <c r="F81" s="22"/>
      <c r="G81" s="22"/>
    </row>
    <row r="82" spans="2:7" x14ac:dyDescent="0.3">
      <c r="B82" s="40"/>
      <c r="C82" s="66" t="s">
        <v>43</v>
      </c>
      <c r="D82" s="64">
        <v>1</v>
      </c>
      <c r="E82" s="62">
        <v>0</v>
      </c>
      <c r="F82" s="63">
        <f>D82*E82</f>
        <v>0</v>
      </c>
      <c r="G82" s="63">
        <f>E82*F82</f>
        <v>0</v>
      </c>
    </row>
    <row r="83" spans="2:7" ht="28.5" customHeight="1" x14ac:dyDescent="0.3">
      <c r="D83" s="49"/>
      <c r="E83" s="50"/>
    </row>
    <row r="84" spans="2:7" ht="22.9" customHeight="1" thickBot="1" x14ac:dyDescent="0.35">
      <c r="B84" s="41"/>
      <c r="C84" s="42"/>
      <c r="D84" s="43"/>
      <c r="E84" s="44"/>
      <c r="F84" s="45"/>
      <c r="G84" s="45"/>
    </row>
    <row r="85" spans="2:7" ht="21" thickBot="1" x14ac:dyDescent="0.35">
      <c r="B85" s="46">
        <v>1</v>
      </c>
      <c r="C85" s="81" t="s">
        <v>45</v>
      </c>
      <c r="D85" s="82"/>
      <c r="E85" s="83"/>
      <c r="F85" s="47">
        <f>SUM(F16:F37)</f>
        <v>0</v>
      </c>
      <c r="G85" s="47">
        <f>SUM(G16:G37)</f>
        <v>0</v>
      </c>
    </row>
    <row r="86" spans="2:7" ht="21" thickBot="1" x14ac:dyDescent="0.35">
      <c r="B86" s="46">
        <v>2</v>
      </c>
      <c r="C86" s="78" t="s">
        <v>46</v>
      </c>
      <c r="D86" s="79"/>
      <c r="E86" s="80"/>
      <c r="F86" s="47">
        <f>SUM(F41:F48)</f>
        <v>0</v>
      </c>
      <c r="G86" s="47">
        <f>SUM(G41:G48)</f>
        <v>0</v>
      </c>
    </row>
    <row r="87" spans="2:7" ht="21" thickBot="1" x14ac:dyDescent="0.35">
      <c r="B87" s="46">
        <v>3</v>
      </c>
      <c r="C87" s="78" t="s">
        <v>47</v>
      </c>
      <c r="D87" s="79"/>
      <c r="E87" s="80"/>
      <c r="F87" s="47">
        <f>SUM(F52:F55)</f>
        <v>0</v>
      </c>
      <c r="G87" s="47">
        <f>SUM(G52:G55)</f>
        <v>0</v>
      </c>
    </row>
    <row r="88" spans="2:7" ht="21" thickBot="1" x14ac:dyDescent="0.35">
      <c r="B88" s="46">
        <v>4</v>
      </c>
      <c r="C88" s="78" t="s">
        <v>48</v>
      </c>
      <c r="D88" s="79"/>
      <c r="E88" s="80"/>
      <c r="F88" s="47">
        <f>SUM(F59:F64)</f>
        <v>0</v>
      </c>
      <c r="G88" s="47">
        <f>SUM(G59:G64)</f>
        <v>0</v>
      </c>
    </row>
    <row r="89" spans="2:7" ht="21" thickBot="1" x14ac:dyDescent="0.35">
      <c r="B89" s="46">
        <v>5</v>
      </c>
      <c r="C89" s="78" t="s">
        <v>49</v>
      </c>
      <c r="D89" s="79"/>
      <c r="E89" s="80"/>
      <c r="F89" s="47">
        <f>SUM(F68:F82)</f>
        <v>0</v>
      </c>
      <c r="G89" s="47">
        <f>SUM(G68:G82)</f>
        <v>0</v>
      </c>
    </row>
    <row r="90" spans="2:7" ht="18" customHeight="1" x14ac:dyDescent="0.3">
      <c r="C90" s="48"/>
      <c r="D90" s="49"/>
      <c r="E90" s="50"/>
      <c r="F90" s="51"/>
      <c r="G90" s="51"/>
    </row>
    <row r="91" spans="2:7" ht="18" customHeight="1" x14ac:dyDescent="0.3">
      <c r="C91" s="52"/>
      <c r="D91" s="49"/>
      <c r="E91" s="69" t="s">
        <v>58</v>
      </c>
      <c r="F91" s="53">
        <f>SUM(F85:F89)</f>
        <v>0</v>
      </c>
      <c r="G91" s="53">
        <f>SUM(G85:G89)</f>
        <v>0</v>
      </c>
    </row>
    <row r="92" spans="2:7" ht="18" customHeight="1" x14ac:dyDescent="0.3">
      <c r="C92" s="52"/>
      <c r="D92" s="49"/>
      <c r="E92" s="69" t="s">
        <v>56</v>
      </c>
      <c r="F92" s="54"/>
      <c r="G92" s="54"/>
    </row>
    <row r="93" spans="2:7" ht="18" customHeight="1" x14ac:dyDescent="0.3">
      <c r="C93" s="52"/>
      <c r="D93" s="49"/>
      <c r="E93" s="70" t="s">
        <v>57</v>
      </c>
      <c r="F93" s="57"/>
      <c r="G93" s="57"/>
    </row>
    <row r="94" spans="2:7" ht="18" customHeight="1" x14ac:dyDescent="0.3">
      <c r="C94" s="55"/>
      <c r="D94" s="49"/>
      <c r="E94" s="56"/>
      <c r="F94" s="57"/>
      <c r="G94" s="57"/>
    </row>
  </sheetData>
  <mergeCells count="16">
    <mergeCell ref="D7:F7"/>
    <mergeCell ref="B2:C2"/>
    <mergeCell ref="B3:C3"/>
    <mergeCell ref="B4:C4"/>
    <mergeCell ref="B5:C5"/>
    <mergeCell ref="D6:F6"/>
    <mergeCell ref="C86:E86"/>
    <mergeCell ref="C87:E87"/>
    <mergeCell ref="C88:E88"/>
    <mergeCell ref="C89:E89"/>
    <mergeCell ref="D8:F8"/>
    <mergeCell ref="D9:F9"/>
    <mergeCell ref="B10:F10"/>
    <mergeCell ref="B11:C11"/>
    <mergeCell ref="B12:C12"/>
    <mergeCell ref="C85:E85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Hercegovac</dc:creator>
  <cp:lastModifiedBy>Dom Split</cp:lastModifiedBy>
  <cp:lastPrinted>2024-09-23T13:30:12Z</cp:lastPrinted>
  <dcterms:created xsi:type="dcterms:W3CDTF">2015-06-05T18:19:34Z</dcterms:created>
  <dcterms:modified xsi:type="dcterms:W3CDTF">2024-10-03T10:45:36Z</dcterms:modified>
</cp:coreProperties>
</file>